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2630" windowHeight="12015" activeTab="0"/>
  </bookViews>
  <sheets>
    <sheet name="Alterscheck..." sheetId="1" r:id="rId1"/>
  </sheets>
  <definedNames>
    <definedName name="_xlnm._FilterDatabase" localSheetId="0" hidden="1">'Alterscheck...'!$A$1:$Q$22600</definedName>
    <definedName name="_xlnm.Print_Area" localSheetId="0">'Alterscheck...'!$A$1:$N$103</definedName>
  </definedNames>
  <calcPr fullCalcOnLoad="1"/>
</workbook>
</file>

<file path=xl/sharedStrings.xml><?xml version="1.0" encoding="utf-8"?>
<sst xmlns="http://schemas.openxmlformats.org/spreadsheetml/2006/main" count="38" uniqueCount="35">
  <si>
    <t>männlich</t>
  </si>
  <si>
    <t>weiblich</t>
  </si>
  <si>
    <t>männl.</t>
  </si>
  <si>
    <t>1) Mitgliederliste zur Hand nehmen</t>
  </si>
  <si>
    <t>bis 10</t>
  </si>
  <si>
    <t>bis 20</t>
  </si>
  <si>
    <t>bis 30</t>
  </si>
  <si>
    <t>bis 40</t>
  </si>
  <si>
    <t>bis 50</t>
  </si>
  <si>
    <t>bis 60</t>
  </si>
  <si>
    <t>bis 70</t>
  </si>
  <si>
    <t>bis 80</t>
  </si>
  <si>
    <t>80+</t>
  </si>
  <si>
    <t>gesamt</t>
  </si>
  <si>
    <t>IST-%-Anteil der Jugendlichen</t>
  </si>
  <si>
    <t>Anzahl erwachsener Mitglieder über 18</t>
  </si>
  <si>
    <t>Anzahl jugendlicher Mitglieder bis 18</t>
  </si>
  <si>
    <t>%</t>
  </si>
  <si>
    <t>Altersschnitt</t>
  </si>
  <si>
    <t>Jahre</t>
  </si>
  <si>
    <t>ROT</t>
  </si>
  <si>
    <t>ORANGE</t>
  </si>
  <si>
    <t>GRÜN</t>
  </si>
  <si>
    <r>
      <t xml:space="preserve">2) Anzahl der einzelnen Jahrgänge in die </t>
    </r>
    <r>
      <rPr>
        <b/>
        <sz val="10"/>
        <color indexed="10"/>
        <rFont val="Calibri"/>
        <family val="2"/>
      </rPr>
      <t>farbigen</t>
    </r>
    <r>
      <rPr>
        <sz val="10"/>
        <rFont val="Calibri"/>
        <family val="2"/>
      </rPr>
      <t xml:space="preserve"> Felder eingeben</t>
    </r>
  </si>
  <si>
    <t>Anzahl</t>
  </si>
  <si>
    <t>Anzahl Jugend nach Spielstärke:</t>
  </si>
  <si>
    <t>Diff. zum Richtwert</t>
  </si>
  <si>
    <t>Richtwert in % von Jgd. ges.</t>
  </si>
  <si>
    <t>Anzahl %</t>
  </si>
  <si>
    <t>BITTE ALS RICHTWERTE VERSTEHEN !!!</t>
  </si>
  <si>
    <t>Mitglieder gesamt</t>
  </si>
  <si>
    <t>Diff. zum Richtwert von 35 Jahren</t>
  </si>
  <si>
    <t>Diff. zum Richtwert von 30%</t>
  </si>
  <si>
    <t>3) In der Grafik erscheinen automatisch Alterstruktur/ Jugendanteil und Altersdurchschnitt (siehe Sprechblasen)</t>
  </si>
  <si>
    <t xml:space="preserve">Wie alt ist unser Club 2014?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</si>
</sst>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_ ;[Red]\-0.0\ "/>
    <numFmt numFmtId="177" formatCode="0.000"/>
    <numFmt numFmtId="178" formatCode="0.0"/>
    <numFmt numFmtId="179" formatCode="0.0;[Red]0.0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0"/>
      <color indexed="51"/>
      <name val="Calibri"/>
      <family val="2"/>
    </font>
    <font>
      <b/>
      <sz val="10"/>
      <color indexed="17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FFC000"/>
      <name val="Calibri"/>
      <family val="2"/>
    </font>
    <font>
      <b/>
      <sz val="10"/>
      <color rgb="FF00B05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66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47">
    <xf numFmtId="0" fontId="0" fillId="0" borderId="0" xfId="0" applyAlignment="1">
      <alignment/>
    </xf>
    <xf numFmtId="0" fontId="53" fillId="33" borderId="10" xfId="0" applyFont="1" applyFill="1" applyBorder="1" applyAlignment="1">
      <alignment horizontal="center" vertical="center"/>
    </xf>
    <xf numFmtId="176" fontId="53" fillId="33" borderId="10" xfId="0" applyNumberFormat="1" applyFont="1" applyFill="1" applyBorder="1" applyAlignment="1">
      <alignment horizontal="center" vertical="center"/>
    </xf>
    <xf numFmtId="178" fontId="5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 applyProtection="1">
      <alignment/>
      <protection hidden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0" fontId="3" fillId="16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16" borderId="1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78" fontId="3" fillId="33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9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53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/>
    </xf>
    <xf numFmtId="0" fontId="53" fillId="19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179" fontId="53" fillId="33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57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alt ist unser Club 2014 ?</a:t>
            </a:r>
          </a:p>
        </c:rich>
      </c:tx>
      <c:layout>
        <c:manualLayout>
          <c:xMode val="factor"/>
          <c:yMode val="factor"/>
          <c:x val="-0.03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84"/>
          <c:w val="0.784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'Alterscheck...'!$I$8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'Alterscheck...'!$H$9:$H$17</c:f>
              <c:strCache/>
            </c:strRef>
          </c:cat>
          <c:val>
            <c:numRef>
              <c:f>'Alterscheck...'!$I$9:$I$17</c:f>
              <c:numCache/>
            </c:numRef>
          </c:val>
        </c:ser>
        <c:ser>
          <c:idx val="1"/>
          <c:order val="1"/>
          <c:tx>
            <c:strRef>
              <c:f>'Alterscheck...'!$J$8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'Alterscheck...'!$H$9:$H$17</c:f>
              <c:strCache/>
            </c:strRef>
          </c:cat>
          <c:val>
            <c:numRef>
              <c:f>'Alterscheck...'!$J$9:$J$17</c:f>
              <c:numCache/>
            </c:numRef>
          </c:val>
        </c:ser>
        <c:axId val="59819745"/>
        <c:axId val="1506794"/>
      </c:barChart>
      <c:catAx>
        <c:axId val="5981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794"/>
        <c:crosses val="autoZero"/>
        <c:auto val="1"/>
        <c:lblOffset val="100"/>
        <c:tickLblSkip val="1"/>
        <c:noMultiLvlLbl val="0"/>
      </c:catAx>
      <c:valAx>
        <c:axId val="1506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19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"/>
          <c:y val="0.455"/>
          <c:w val="0.1587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21</xdr:row>
      <xdr:rowOff>19050</xdr:rowOff>
    </xdr:from>
    <xdr:to>
      <xdr:col>13</xdr:col>
      <xdr:colOff>476250</xdr:colOff>
      <xdr:row>36</xdr:row>
      <xdr:rowOff>104775</xdr:rowOff>
    </xdr:to>
    <xdr:graphicFrame>
      <xdr:nvGraphicFramePr>
        <xdr:cNvPr id="1" name="Chart 30"/>
        <xdr:cNvGraphicFramePr/>
      </xdr:nvGraphicFramePr>
      <xdr:xfrm>
        <a:off x="1952625" y="3533775"/>
        <a:ext cx="41052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514350</xdr:colOff>
      <xdr:row>15</xdr:row>
      <xdr:rowOff>133350</xdr:rowOff>
    </xdr:from>
    <xdr:to>
      <xdr:col>13</xdr:col>
      <xdr:colOff>533400</xdr:colOff>
      <xdr:row>19</xdr:row>
      <xdr:rowOff>133350</xdr:rowOff>
    </xdr:to>
    <xdr:sp>
      <xdr:nvSpPr>
        <xdr:cNvPr id="2" name="Abgerundete rechteckige Legende 2"/>
        <xdr:cNvSpPr>
          <a:spLocks/>
        </xdr:cNvSpPr>
      </xdr:nvSpPr>
      <xdr:spPr>
        <a:xfrm>
          <a:off x="4991100" y="2676525"/>
          <a:ext cx="1123950" cy="647700"/>
        </a:xfrm>
        <a:prstGeom prst="wedgeRoundRectCallout">
          <a:avLst>
            <a:gd name="adj1" fmla="val -67273"/>
            <a:gd name="adj2" fmla="val 32402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Richtwert für Altersdurch-schnitt: 35 </a:t>
          </a:r>
          <a:r>
            <a:rPr lang="en-US" cap="none" sz="1000" b="0" i="0" u="none" baseline="0">
              <a:solidFill>
                <a:srgbClr val="000000"/>
              </a:solidFill>
            </a:rPr>
            <a:t>Jahre</a:t>
          </a:r>
        </a:p>
      </xdr:txBody>
    </xdr:sp>
    <xdr:clientData/>
  </xdr:twoCellAnchor>
  <xdr:twoCellAnchor>
    <xdr:from>
      <xdr:col>12</xdr:col>
      <xdr:colOff>114300</xdr:colOff>
      <xdr:row>44</xdr:row>
      <xdr:rowOff>123825</xdr:rowOff>
    </xdr:from>
    <xdr:to>
      <xdr:col>13</xdr:col>
      <xdr:colOff>504825</xdr:colOff>
      <xdr:row>48</xdr:row>
      <xdr:rowOff>76200</xdr:rowOff>
    </xdr:to>
    <xdr:sp>
      <xdr:nvSpPr>
        <xdr:cNvPr id="3" name="Abgerundete rechteckige Legende 3"/>
        <xdr:cNvSpPr>
          <a:spLocks/>
        </xdr:cNvSpPr>
      </xdr:nvSpPr>
      <xdr:spPr>
        <a:xfrm>
          <a:off x="5143500" y="7381875"/>
          <a:ext cx="942975" cy="600075"/>
        </a:xfrm>
        <a:prstGeom prst="wedgeRoundRectCallout">
          <a:avLst>
            <a:gd name="adj1" fmla="val -42361"/>
            <a:gd name="adj2" fmla="val -12702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Richtwert für Jugendanteil:
ca. 30%</a:t>
          </a:r>
        </a:p>
      </xdr:txBody>
    </xdr:sp>
    <xdr:clientData/>
  </xdr:twoCellAnchor>
  <xdr:twoCellAnchor>
    <xdr:from>
      <xdr:col>4</xdr:col>
      <xdr:colOff>180975</xdr:colOff>
      <xdr:row>41</xdr:row>
      <xdr:rowOff>38100</xdr:rowOff>
    </xdr:from>
    <xdr:to>
      <xdr:col>8</xdr:col>
      <xdr:colOff>38100</xdr:colOff>
      <xdr:row>45</xdr:row>
      <xdr:rowOff>28575</xdr:rowOff>
    </xdr:to>
    <xdr:sp>
      <xdr:nvSpPr>
        <xdr:cNvPr id="4" name="Abgerundete rechteckige Legende 7"/>
        <xdr:cNvSpPr>
          <a:spLocks/>
        </xdr:cNvSpPr>
      </xdr:nvSpPr>
      <xdr:spPr>
        <a:xfrm>
          <a:off x="1476375" y="6810375"/>
          <a:ext cx="1381125" cy="638175"/>
        </a:xfrm>
        <a:prstGeom prst="wedgeRoundRectCallout">
          <a:avLst>
            <a:gd name="adj1" fmla="val -4703"/>
            <a:gd name="adj2" fmla="val -199481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Zeigt auf einen Blick die Mengenverteilung in 10-Jahres-Sprüngen</a:t>
          </a:r>
        </a:p>
      </xdr:txBody>
    </xdr:sp>
    <xdr:clientData/>
  </xdr:twoCellAnchor>
  <xdr:twoCellAnchor editAs="oneCell">
    <xdr:from>
      <xdr:col>11</xdr:col>
      <xdr:colOff>523875</xdr:colOff>
      <xdr:row>1</xdr:row>
      <xdr:rowOff>47625</xdr:rowOff>
    </xdr:from>
    <xdr:to>
      <xdr:col>13</xdr:col>
      <xdr:colOff>466725</xdr:colOff>
      <xdr:row>3</xdr:row>
      <xdr:rowOff>28575</xdr:rowOff>
    </xdr:to>
    <xdr:pic>
      <xdr:nvPicPr>
        <xdr:cNvPr id="5" name="Grafik 6" descr="noetvx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209550"/>
          <a:ext cx="1047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00"/>
  <sheetViews>
    <sheetView tabSelected="1" view="pageBreakPreview" zoomScale="75" zoomScaleNormal="75" zoomScaleSheetLayoutView="75" zoomScalePageLayoutView="0" workbookViewId="0" topLeftCell="A1">
      <selection activeCell="Q10" sqref="Q10"/>
    </sheetView>
  </sheetViews>
  <sheetFormatPr defaultColWidth="11.421875" defaultRowHeight="12.75"/>
  <cols>
    <col min="1" max="2" width="4.8515625" style="4" customWidth="1"/>
    <col min="3" max="7" width="4.8515625" style="5" customWidth="1"/>
    <col min="8" max="13" width="8.28125" style="5" customWidth="1"/>
    <col min="14" max="20" width="8.28125" style="4" customWidth="1"/>
    <col min="21" max="21" width="8.421875" style="4" customWidth="1"/>
    <col min="22" max="16384" width="11.421875" style="4" customWidth="1"/>
  </cols>
  <sheetData>
    <row r="2" spans="1:5" ht="21.75" customHeight="1">
      <c r="A2" s="40" t="s">
        <v>34</v>
      </c>
      <c r="E2" s="6"/>
    </row>
    <row r="3" ht="12.75">
      <c r="B3" s="6" t="s">
        <v>3</v>
      </c>
    </row>
    <row r="4" ht="12.75">
      <c r="B4" s="6" t="s">
        <v>23</v>
      </c>
    </row>
    <row r="5" spans="2:20" ht="12.75">
      <c r="B5" s="6" t="s">
        <v>33</v>
      </c>
      <c r="T5" s="7"/>
    </row>
    <row r="6" ht="12.75">
      <c r="T6" s="7"/>
    </row>
    <row r="7" spans="3:4" ht="12.75">
      <c r="C7" s="8" t="s">
        <v>2</v>
      </c>
      <c r="D7" s="9" t="s">
        <v>1</v>
      </c>
    </row>
    <row r="8" spans="1:19" ht="12.75">
      <c r="A8" s="8">
        <v>88</v>
      </c>
      <c r="B8" s="10">
        <v>1926</v>
      </c>
      <c r="C8" s="11"/>
      <c r="D8" s="11"/>
      <c r="E8" s="41">
        <f aca="true" t="shared" si="0" ref="E8:E71">SUM(C8:D8)</f>
        <v>0</v>
      </c>
      <c r="F8" s="42">
        <f>SUM(A8*E8)</f>
        <v>0</v>
      </c>
      <c r="G8" s="44"/>
      <c r="H8" s="13"/>
      <c r="I8" s="13" t="s">
        <v>0</v>
      </c>
      <c r="J8" s="13" t="s">
        <v>1</v>
      </c>
      <c r="K8" s="13" t="s">
        <v>13</v>
      </c>
      <c r="L8" s="4"/>
      <c r="M8" s="4"/>
      <c r="P8" s="14"/>
      <c r="Q8" s="14"/>
      <c r="R8" s="14"/>
      <c r="S8" s="14"/>
    </row>
    <row r="9" spans="1:19" ht="12.75">
      <c r="A9" s="8">
        <v>87</v>
      </c>
      <c r="B9" s="10">
        <v>1927</v>
      </c>
      <c r="C9" s="11"/>
      <c r="D9" s="11"/>
      <c r="E9" s="41">
        <f t="shared" si="0"/>
        <v>0</v>
      </c>
      <c r="F9" s="42">
        <f aca="true" t="shared" si="1" ref="F9:F72">SUM(A9*E9)</f>
        <v>0</v>
      </c>
      <c r="G9" s="44"/>
      <c r="H9" s="13" t="s">
        <v>4</v>
      </c>
      <c r="I9" s="13">
        <f>SUM(C86:C91)</f>
        <v>0</v>
      </c>
      <c r="J9" s="13">
        <f>SUM(D86:D91)</f>
        <v>0</v>
      </c>
      <c r="K9" s="13">
        <f>SUM(I9:J9)</f>
        <v>0</v>
      </c>
      <c r="L9" s="4"/>
      <c r="M9" s="4"/>
      <c r="P9" s="14"/>
      <c r="Q9" s="14"/>
      <c r="R9" s="14"/>
      <c r="S9" s="14"/>
    </row>
    <row r="10" spans="1:19" ht="12.75">
      <c r="A10" s="8">
        <v>86</v>
      </c>
      <c r="B10" s="10">
        <v>1928</v>
      </c>
      <c r="C10" s="11"/>
      <c r="D10" s="11"/>
      <c r="E10" s="41">
        <f t="shared" si="0"/>
        <v>0</v>
      </c>
      <c r="F10" s="42">
        <f t="shared" si="1"/>
        <v>0</v>
      </c>
      <c r="G10" s="44"/>
      <c r="H10" s="15" t="s">
        <v>5</v>
      </c>
      <c r="I10" s="13">
        <f>SUM(C76:C85)</f>
        <v>0</v>
      </c>
      <c r="J10" s="13">
        <f>SUM(D76:D85)</f>
        <v>0</v>
      </c>
      <c r="K10" s="13">
        <f aca="true" t="shared" si="2" ref="K10:K15">SUM(I10:J10)</f>
        <v>0</v>
      </c>
      <c r="L10" s="4"/>
      <c r="M10" s="4"/>
      <c r="P10" s="14"/>
      <c r="Q10" s="14"/>
      <c r="R10" s="14"/>
      <c r="S10" s="14"/>
    </row>
    <row r="11" spans="1:19" ht="12.75">
      <c r="A11" s="8">
        <v>85</v>
      </c>
      <c r="B11" s="16">
        <v>1929</v>
      </c>
      <c r="C11" s="11"/>
      <c r="D11" s="11"/>
      <c r="E11" s="41">
        <f t="shared" si="0"/>
        <v>0</v>
      </c>
      <c r="F11" s="42">
        <f t="shared" si="1"/>
        <v>0</v>
      </c>
      <c r="G11" s="44"/>
      <c r="H11" s="17" t="s">
        <v>6</v>
      </c>
      <c r="I11" s="18">
        <f>SUM(C66:C75)</f>
        <v>0</v>
      </c>
      <c r="J11" s="18">
        <f>SUM(D66:D75)</f>
        <v>0</v>
      </c>
      <c r="K11" s="18">
        <f t="shared" si="2"/>
        <v>0</v>
      </c>
      <c r="L11" s="4"/>
      <c r="M11" s="4"/>
      <c r="P11" s="19"/>
      <c r="Q11" s="19"/>
      <c r="R11" s="19"/>
      <c r="S11" s="19"/>
    </row>
    <row r="12" spans="1:19" ht="12.75">
      <c r="A12" s="8">
        <v>84</v>
      </c>
      <c r="B12" s="16">
        <v>1930</v>
      </c>
      <c r="C12" s="11"/>
      <c r="D12" s="11"/>
      <c r="E12" s="41">
        <f t="shared" si="0"/>
        <v>0</v>
      </c>
      <c r="F12" s="42">
        <f t="shared" si="1"/>
        <v>0</v>
      </c>
      <c r="G12" s="44"/>
      <c r="H12" s="17" t="s">
        <v>7</v>
      </c>
      <c r="I12" s="18">
        <f>SUM(C56:C65)</f>
        <v>0</v>
      </c>
      <c r="J12" s="18">
        <f>SUM(D56:D65)</f>
        <v>0</v>
      </c>
      <c r="K12" s="18">
        <f t="shared" si="2"/>
        <v>0</v>
      </c>
      <c r="L12" s="4"/>
      <c r="M12" s="4"/>
      <c r="P12" s="19"/>
      <c r="Q12" s="19"/>
      <c r="R12" s="19"/>
      <c r="S12" s="19"/>
    </row>
    <row r="13" spans="1:19" ht="12.75">
      <c r="A13" s="8">
        <v>83</v>
      </c>
      <c r="B13" s="16">
        <v>1931</v>
      </c>
      <c r="C13" s="11"/>
      <c r="D13" s="20"/>
      <c r="E13" s="41">
        <f t="shared" si="0"/>
        <v>0</v>
      </c>
      <c r="F13" s="42">
        <f t="shared" si="1"/>
        <v>0</v>
      </c>
      <c r="G13" s="44"/>
      <c r="H13" s="17" t="s">
        <v>8</v>
      </c>
      <c r="I13" s="18">
        <f>SUM(C46:C55)</f>
        <v>0</v>
      </c>
      <c r="J13" s="18">
        <f>SUM(D46:D55)</f>
        <v>0</v>
      </c>
      <c r="K13" s="18">
        <f t="shared" si="2"/>
        <v>0</v>
      </c>
      <c r="L13" s="4"/>
      <c r="M13" s="4"/>
      <c r="P13" s="21"/>
      <c r="Q13" s="19"/>
      <c r="R13" s="19"/>
      <c r="S13" s="19"/>
    </row>
    <row r="14" spans="1:19" ht="12.75">
      <c r="A14" s="8">
        <v>82</v>
      </c>
      <c r="B14" s="16">
        <v>1932</v>
      </c>
      <c r="C14" s="11"/>
      <c r="D14" s="11"/>
      <c r="E14" s="41">
        <f t="shared" si="0"/>
        <v>0</v>
      </c>
      <c r="F14" s="42">
        <f t="shared" si="1"/>
        <v>0</v>
      </c>
      <c r="G14" s="44"/>
      <c r="H14" s="17" t="s">
        <v>9</v>
      </c>
      <c r="I14" s="18">
        <f>SUM(C36:C45)</f>
        <v>0</v>
      </c>
      <c r="J14" s="18">
        <f>SUM(D36:D45)</f>
        <v>0</v>
      </c>
      <c r="K14" s="18">
        <f t="shared" si="2"/>
        <v>0</v>
      </c>
      <c r="L14" s="4"/>
      <c r="M14" s="4"/>
      <c r="P14" s="21"/>
      <c r="Q14" s="19"/>
      <c r="R14" s="19"/>
      <c r="S14" s="19"/>
    </row>
    <row r="15" spans="1:19" ht="12.75">
      <c r="A15" s="8">
        <v>81</v>
      </c>
      <c r="B15" s="16">
        <v>1933</v>
      </c>
      <c r="C15" s="11"/>
      <c r="D15" s="11"/>
      <c r="E15" s="41">
        <f t="shared" si="0"/>
        <v>0</v>
      </c>
      <c r="F15" s="42">
        <f t="shared" si="1"/>
        <v>0</v>
      </c>
      <c r="G15" s="44"/>
      <c r="H15" s="17" t="s">
        <v>10</v>
      </c>
      <c r="I15" s="18">
        <f>SUM(C26:C35)</f>
        <v>0</v>
      </c>
      <c r="J15" s="18">
        <f>SUM(D26:D35)</f>
        <v>0</v>
      </c>
      <c r="K15" s="18">
        <f t="shared" si="2"/>
        <v>0</v>
      </c>
      <c r="L15" s="4"/>
      <c r="M15" s="4"/>
      <c r="P15" s="21"/>
      <c r="Q15" s="19"/>
      <c r="R15" s="19"/>
      <c r="S15" s="19"/>
    </row>
    <row r="16" spans="1:19" ht="12.75">
      <c r="A16" s="8">
        <v>80</v>
      </c>
      <c r="B16" s="16">
        <v>1934</v>
      </c>
      <c r="C16" s="22"/>
      <c r="D16" s="22"/>
      <c r="E16" s="41">
        <f t="shared" si="0"/>
        <v>0</v>
      </c>
      <c r="F16" s="42">
        <f t="shared" si="1"/>
        <v>0</v>
      </c>
      <c r="G16" s="44"/>
      <c r="H16" s="17" t="s">
        <v>11</v>
      </c>
      <c r="I16" s="18">
        <f>SUM(C16:C25)</f>
        <v>0</v>
      </c>
      <c r="J16" s="18">
        <f>SUM(D16:D25)</f>
        <v>0</v>
      </c>
      <c r="K16" s="18">
        <f>SUM(I16:J16)</f>
        <v>0</v>
      </c>
      <c r="L16" s="4"/>
      <c r="M16" s="4"/>
      <c r="P16" s="21"/>
      <c r="Q16" s="19"/>
      <c r="R16" s="19"/>
      <c r="S16" s="19"/>
    </row>
    <row r="17" spans="1:19" ht="12.75">
      <c r="A17" s="8">
        <v>79</v>
      </c>
      <c r="B17" s="16">
        <v>1935</v>
      </c>
      <c r="C17" s="22"/>
      <c r="D17" s="22"/>
      <c r="E17" s="41">
        <f t="shared" si="0"/>
        <v>0</v>
      </c>
      <c r="F17" s="42">
        <f t="shared" si="1"/>
        <v>0</v>
      </c>
      <c r="G17" s="44"/>
      <c r="H17" s="13" t="s">
        <v>12</v>
      </c>
      <c r="I17" s="18">
        <f>SUM(C8:C15)</f>
        <v>0</v>
      </c>
      <c r="J17" s="18">
        <f>SUM(D8:D15)</f>
        <v>0</v>
      </c>
      <c r="K17" s="18">
        <f>SUM(I17:J17)</f>
        <v>0</v>
      </c>
      <c r="L17" s="4"/>
      <c r="M17" s="4"/>
      <c r="P17" s="23"/>
      <c r="Q17" s="19"/>
      <c r="R17" s="19"/>
      <c r="S17" s="19"/>
    </row>
    <row r="18" spans="1:22" ht="12.75">
      <c r="A18" s="8">
        <v>78</v>
      </c>
      <c r="B18" s="10">
        <v>1936</v>
      </c>
      <c r="C18" s="22"/>
      <c r="D18" s="22"/>
      <c r="E18" s="41">
        <f t="shared" si="0"/>
        <v>0</v>
      </c>
      <c r="F18" s="42">
        <f t="shared" si="1"/>
        <v>0</v>
      </c>
      <c r="G18" s="44"/>
      <c r="S18" s="23"/>
      <c r="T18" s="19"/>
      <c r="U18" s="19"/>
      <c r="V18" s="19"/>
    </row>
    <row r="19" spans="1:22" ht="12.75">
      <c r="A19" s="8">
        <v>77</v>
      </c>
      <c r="B19" s="10">
        <v>1937</v>
      </c>
      <c r="C19" s="22"/>
      <c r="D19" s="22"/>
      <c r="E19" s="41">
        <f t="shared" si="0"/>
        <v>0</v>
      </c>
      <c r="F19" s="42">
        <f t="shared" si="1"/>
        <v>0</v>
      </c>
      <c r="G19" s="44"/>
      <c r="J19" s="24" t="s">
        <v>18</v>
      </c>
      <c r="K19" s="25" t="e">
        <f>SUM(F92/E92)</f>
        <v>#DIV/0!</v>
      </c>
      <c r="L19" s="6" t="s">
        <v>19</v>
      </c>
      <c r="S19" s="14"/>
      <c r="T19" s="19"/>
      <c r="U19" s="19"/>
      <c r="V19" s="19"/>
    </row>
    <row r="20" spans="1:12" ht="12.75">
      <c r="A20" s="8">
        <v>76</v>
      </c>
      <c r="B20" s="10">
        <v>1938</v>
      </c>
      <c r="C20" s="22"/>
      <c r="D20" s="22"/>
      <c r="E20" s="41">
        <f t="shared" si="0"/>
        <v>0</v>
      </c>
      <c r="F20" s="42">
        <f t="shared" si="1"/>
        <v>0</v>
      </c>
      <c r="G20" s="44"/>
      <c r="J20" s="24" t="s">
        <v>31</v>
      </c>
      <c r="K20" s="39" t="e">
        <f>SUM(35-K19)</f>
        <v>#DIV/0!</v>
      </c>
      <c r="L20" s="6" t="s">
        <v>19</v>
      </c>
    </row>
    <row r="21" spans="1:7" ht="12.75">
      <c r="A21" s="8">
        <v>75</v>
      </c>
      <c r="B21" s="10">
        <v>1939</v>
      </c>
      <c r="C21" s="22"/>
      <c r="D21" s="22"/>
      <c r="E21" s="41">
        <f t="shared" si="0"/>
        <v>0</v>
      </c>
      <c r="F21" s="42">
        <f t="shared" si="1"/>
        <v>0</v>
      </c>
      <c r="G21" s="44"/>
    </row>
    <row r="22" spans="1:7" ht="12.75">
      <c r="A22" s="8">
        <v>74</v>
      </c>
      <c r="B22" s="10">
        <v>1940</v>
      </c>
      <c r="C22" s="22"/>
      <c r="D22" s="22"/>
      <c r="E22" s="41">
        <f t="shared" si="0"/>
        <v>0</v>
      </c>
      <c r="F22" s="42">
        <f t="shared" si="1"/>
        <v>0</v>
      </c>
      <c r="G22" s="44"/>
    </row>
    <row r="23" spans="1:7" ht="12.75">
      <c r="A23" s="8">
        <v>73</v>
      </c>
      <c r="B23" s="10">
        <v>1941</v>
      </c>
      <c r="C23" s="22"/>
      <c r="D23" s="22"/>
      <c r="E23" s="41">
        <f t="shared" si="0"/>
        <v>0</v>
      </c>
      <c r="F23" s="42">
        <f t="shared" si="1"/>
        <v>0</v>
      </c>
      <c r="G23" s="44"/>
    </row>
    <row r="24" spans="1:7" ht="12.75">
      <c r="A24" s="8">
        <v>72</v>
      </c>
      <c r="B24" s="10">
        <v>1942</v>
      </c>
      <c r="C24" s="22"/>
      <c r="D24" s="22"/>
      <c r="E24" s="41">
        <f t="shared" si="0"/>
        <v>0</v>
      </c>
      <c r="F24" s="42">
        <f t="shared" si="1"/>
        <v>0</v>
      </c>
      <c r="G24" s="44"/>
    </row>
    <row r="25" spans="1:16" ht="12.75">
      <c r="A25" s="8">
        <v>71</v>
      </c>
      <c r="B25" s="10">
        <v>1943</v>
      </c>
      <c r="C25" s="22"/>
      <c r="D25" s="22"/>
      <c r="E25" s="41">
        <f t="shared" si="0"/>
        <v>0</v>
      </c>
      <c r="F25" s="42">
        <f t="shared" si="1"/>
        <v>0</v>
      </c>
      <c r="G25" s="44"/>
      <c r="N25" s="5"/>
      <c r="O25" s="5"/>
      <c r="P25" s="5"/>
    </row>
    <row r="26" spans="1:16" ht="12.75">
      <c r="A26" s="8">
        <v>70</v>
      </c>
      <c r="B26" s="10">
        <v>1944</v>
      </c>
      <c r="C26" s="11"/>
      <c r="D26" s="11"/>
      <c r="E26" s="41">
        <f t="shared" si="0"/>
        <v>0</v>
      </c>
      <c r="F26" s="42">
        <f t="shared" si="1"/>
        <v>0</v>
      </c>
      <c r="G26" s="44"/>
      <c r="N26" s="5"/>
      <c r="O26" s="5"/>
      <c r="P26" s="5"/>
    </row>
    <row r="27" spans="1:16" ht="12.75">
      <c r="A27" s="8">
        <v>69</v>
      </c>
      <c r="B27" s="10">
        <v>1945</v>
      </c>
      <c r="C27" s="11"/>
      <c r="D27" s="11"/>
      <c r="E27" s="41">
        <f t="shared" si="0"/>
        <v>0</v>
      </c>
      <c r="F27" s="42">
        <f t="shared" si="1"/>
        <v>0</v>
      </c>
      <c r="G27" s="44"/>
      <c r="N27" s="5"/>
      <c r="O27" s="5"/>
      <c r="P27" s="5"/>
    </row>
    <row r="28" spans="1:18" ht="12.75">
      <c r="A28" s="8">
        <v>68</v>
      </c>
      <c r="B28" s="10">
        <v>1946</v>
      </c>
      <c r="C28" s="11"/>
      <c r="D28" s="11"/>
      <c r="E28" s="41">
        <f t="shared" si="0"/>
        <v>0</v>
      </c>
      <c r="F28" s="42">
        <f t="shared" si="1"/>
        <v>0</v>
      </c>
      <c r="G28" s="44"/>
      <c r="N28" s="5"/>
      <c r="O28" s="5"/>
      <c r="P28" s="5"/>
      <c r="R28" s="14"/>
    </row>
    <row r="29" spans="1:18" ht="12.75">
      <c r="A29" s="8">
        <v>67</v>
      </c>
      <c r="B29" s="10">
        <v>1947</v>
      </c>
      <c r="C29" s="11"/>
      <c r="D29" s="11"/>
      <c r="E29" s="41">
        <f t="shared" si="0"/>
        <v>0</v>
      </c>
      <c r="F29" s="42">
        <f t="shared" si="1"/>
        <v>0</v>
      </c>
      <c r="G29" s="44"/>
      <c r="N29" s="5"/>
      <c r="O29" s="5"/>
      <c r="P29" s="5"/>
      <c r="Q29" s="14"/>
      <c r="R29" s="14"/>
    </row>
    <row r="30" spans="1:18" ht="12.75">
      <c r="A30" s="8">
        <v>66</v>
      </c>
      <c r="B30" s="10">
        <v>1948</v>
      </c>
      <c r="C30" s="11"/>
      <c r="D30" s="11"/>
      <c r="E30" s="41">
        <f t="shared" si="0"/>
        <v>0</v>
      </c>
      <c r="F30" s="42">
        <f t="shared" si="1"/>
        <v>0</v>
      </c>
      <c r="G30" s="44"/>
      <c r="N30" s="5"/>
      <c r="O30" s="5"/>
      <c r="P30" s="5"/>
      <c r="Q30" s="19"/>
      <c r="R30" s="14"/>
    </row>
    <row r="31" spans="1:18" ht="12.75">
      <c r="A31" s="8">
        <v>65</v>
      </c>
      <c r="B31" s="10">
        <v>1949</v>
      </c>
      <c r="C31" s="11"/>
      <c r="D31" s="11"/>
      <c r="E31" s="41">
        <f t="shared" si="0"/>
        <v>0</v>
      </c>
      <c r="F31" s="42">
        <f t="shared" si="1"/>
        <v>0</v>
      </c>
      <c r="G31" s="44"/>
      <c r="N31" s="5"/>
      <c r="O31" s="5"/>
      <c r="P31" s="5"/>
      <c r="Q31" s="19"/>
      <c r="R31" s="14"/>
    </row>
    <row r="32" spans="1:18" ht="12.75">
      <c r="A32" s="8">
        <v>64</v>
      </c>
      <c r="B32" s="10">
        <v>1950</v>
      </c>
      <c r="C32" s="11"/>
      <c r="D32" s="11"/>
      <c r="E32" s="41">
        <f t="shared" si="0"/>
        <v>0</v>
      </c>
      <c r="F32" s="42">
        <f t="shared" si="1"/>
        <v>0</v>
      </c>
      <c r="G32" s="44"/>
      <c r="N32" s="5"/>
      <c r="O32" s="5"/>
      <c r="P32" s="5"/>
      <c r="Q32" s="19"/>
      <c r="R32" s="14"/>
    </row>
    <row r="33" spans="1:18" ht="12.75">
      <c r="A33" s="8">
        <v>63</v>
      </c>
      <c r="B33" s="10">
        <v>1951</v>
      </c>
      <c r="C33" s="11"/>
      <c r="D33" s="11"/>
      <c r="E33" s="41">
        <f t="shared" si="0"/>
        <v>0</v>
      </c>
      <c r="F33" s="42">
        <f t="shared" si="1"/>
        <v>0</v>
      </c>
      <c r="G33" s="44"/>
      <c r="N33" s="5"/>
      <c r="O33" s="5"/>
      <c r="P33" s="5"/>
      <c r="Q33" s="19"/>
      <c r="R33" s="14"/>
    </row>
    <row r="34" spans="1:17" ht="12.75">
      <c r="A34" s="8">
        <v>62</v>
      </c>
      <c r="B34" s="10">
        <v>1952</v>
      </c>
      <c r="C34" s="11"/>
      <c r="D34" s="11"/>
      <c r="E34" s="41">
        <f t="shared" si="0"/>
        <v>0</v>
      </c>
      <c r="F34" s="42">
        <f t="shared" si="1"/>
        <v>0</v>
      </c>
      <c r="G34" s="44"/>
      <c r="N34" s="5"/>
      <c r="O34" s="5"/>
      <c r="P34" s="5"/>
      <c r="Q34" s="19"/>
    </row>
    <row r="35" spans="1:16" ht="12.75">
      <c r="A35" s="8">
        <v>61</v>
      </c>
      <c r="B35" s="10">
        <v>1953</v>
      </c>
      <c r="C35" s="11"/>
      <c r="D35" s="11"/>
      <c r="E35" s="41">
        <f t="shared" si="0"/>
        <v>0</v>
      </c>
      <c r="F35" s="42">
        <f t="shared" si="1"/>
        <v>0</v>
      </c>
      <c r="G35" s="44"/>
      <c r="N35" s="5"/>
      <c r="O35" s="5"/>
      <c r="P35" s="5"/>
    </row>
    <row r="36" spans="1:17" ht="12.75">
      <c r="A36" s="8">
        <v>60</v>
      </c>
      <c r="B36" s="10">
        <v>1954</v>
      </c>
      <c r="C36" s="22"/>
      <c r="D36" s="22"/>
      <c r="E36" s="41">
        <f t="shared" si="0"/>
        <v>0</v>
      </c>
      <c r="F36" s="42">
        <f t="shared" si="1"/>
        <v>0</v>
      </c>
      <c r="G36" s="44"/>
      <c r="N36" s="5"/>
      <c r="O36" s="5"/>
      <c r="P36" s="5"/>
      <c r="Q36" s="5"/>
    </row>
    <row r="37" spans="1:17" ht="12.75">
      <c r="A37" s="8">
        <v>59</v>
      </c>
      <c r="B37" s="26">
        <v>1955</v>
      </c>
      <c r="C37" s="22"/>
      <c r="D37" s="22"/>
      <c r="E37" s="41">
        <f t="shared" si="0"/>
        <v>0</v>
      </c>
      <c r="F37" s="42">
        <f t="shared" si="1"/>
        <v>0</v>
      </c>
      <c r="G37" s="44"/>
      <c r="N37" s="5"/>
      <c r="O37" s="5"/>
      <c r="P37" s="5"/>
      <c r="Q37" s="5"/>
    </row>
    <row r="38" spans="1:17" ht="12.75">
      <c r="A38" s="8">
        <v>58</v>
      </c>
      <c r="B38" s="10">
        <v>1956</v>
      </c>
      <c r="C38" s="22"/>
      <c r="D38" s="22"/>
      <c r="E38" s="41">
        <f t="shared" si="0"/>
        <v>0</v>
      </c>
      <c r="F38" s="42">
        <f t="shared" si="1"/>
        <v>0</v>
      </c>
      <c r="G38" s="44"/>
      <c r="N38" s="5"/>
      <c r="O38" s="5"/>
      <c r="P38" s="5"/>
      <c r="Q38" s="5"/>
    </row>
    <row r="39" spans="1:14" ht="12.75">
      <c r="A39" s="8">
        <v>57</v>
      </c>
      <c r="B39" s="10">
        <v>1957</v>
      </c>
      <c r="C39" s="22"/>
      <c r="D39" s="22"/>
      <c r="E39" s="41">
        <f t="shared" si="0"/>
        <v>0</v>
      </c>
      <c r="F39" s="42">
        <f t="shared" si="1"/>
        <v>0</v>
      </c>
      <c r="G39" s="44"/>
      <c r="K39" s="24" t="s">
        <v>15</v>
      </c>
      <c r="L39" s="1">
        <f>SUM(E8:E76)</f>
        <v>0</v>
      </c>
      <c r="N39" s="5"/>
    </row>
    <row r="40" spans="1:14" ht="13.5" thickBot="1">
      <c r="A40" s="8">
        <v>56</v>
      </c>
      <c r="B40" s="10">
        <v>1958</v>
      </c>
      <c r="C40" s="22"/>
      <c r="D40" s="22"/>
      <c r="E40" s="41">
        <f t="shared" si="0"/>
        <v>0</v>
      </c>
      <c r="F40" s="42">
        <f t="shared" si="1"/>
        <v>0</v>
      </c>
      <c r="G40" s="44"/>
      <c r="H40" s="32"/>
      <c r="I40" s="32"/>
      <c r="J40" s="32"/>
      <c r="K40" s="33" t="s">
        <v>16</v>
      </c>
      <c r="L40" s="34">
        <f>SUM(E77:E90)</f>
        <v>0</v>
      </c>
      <c r="M40" s="32"/>
      <c r="N40" s="5"/>
    </row>
    <row r="41" spans="1:12" ht="13.5" thickTop="1">
      <c r="A41" s="8">
        <v>55</v>
      </c>
      <c r="B41" s="10">
        <v>1959</v>
      </c>
      <c r="C41" s="22"/>
      <c r="D41" s="22"/>
      <c r="E41" s="41">
        <f t="shared" si="0"/>
        <v>0</v>
      </c>
      <c r="F41" s="42">
        <f t="shared" si="1"/>
        <v>0</v>
      </c>
      <c r="G41" s="44"/>
      <c r="K41" s="24" t="s">
        <v>30</v>
      </c>
      <c r="L41" s="35">
        <f>SUM(L39:L40)</f>
        <v>0</v>
      </c>
    </row>
    <row r="42" spans="1:13" ht="12.75">
      <c r="A42" s="8">
        <v>54</v>
      </c>
      <c r="B42" s="10">
        <v>1960</v>
      </c>
      <c r="C42" s="22"/>
      <c r="D42" s="22"/>
      <c r="E42" s="41">
        <f t="shared" si="0"/>
        <v>0</v>
      </c>
      <c r="F42" s="42">
        <f t="shared" si="1"/>
        <v>0</v>
      </c>
      <c r="G42" s="44"/>
      <c r="K42" s="24" t="s">
        <v>14</v>
      </c>
      <c r="L42" s="3" t="e">
        <f>SUM(100/L41*L40)</f>
        <v>#DIV/0!</v>
      </c>
      <c r="M42" s="6" t="s">
        <v>17</v>
      </c>
    </row>
    <row r="43" spans="1:13" ht="12.75">
      <c r="A43" s="8">
        <v>53</v>
      </c>
      <c r="B43" s="10">
        <v>1961</v>
      </c>
      <c r="C43" s="22"/>
      <c r="D43" s="22"/>
      <c r="E43" s="41">
        <f t="shared" si="0"/>
        <v>0</v>
      </c>
      <c r="F43" s="42">
        <f t="shared" si="1"/>
        <v>0</v>
      </c>
      <c r="G43" s="44"/>
      <c r="K43" s="24" t="s">
        <v>32</v>
      </c>
      <c r="L43" s="2" t="e">
        <f>SUM(L42-30)</f>
        <v>#DIV/0!</v>
      </c>
      <c r="M43" s="6" t="s">
        <v>17</v>
      </c>
    </row>
    <row r="44" spans="1:10" ht="12.75">
      <c r="A44" s="8">
        <v>52</v>
      </c>
      <c r="B44" s="10">
        <v>1962</v>
      </c>
      <c r="C44" s="22"/>
      <c r="D44" s="22"/>
      <c r="E44" s="41">
        <f t="shared" si="0"/>
        <v>0</v>
      </c>
      <c r="F44" s="42">
        <f t="shared" si="1"/>
        <v>0</v>
      </c>
      <c r="G44" s="44"/>
      <c r="J44" s="24"/>
    </row>
    <row r="45" spans="1:10" ht="12.75">
      <c r="A45" s="8">
        <v>51</v>
      </c>
      <c r="B45" s="10">
        <v>1963</v>
      </c>
      <c r="C45" s="22"/>
      <c r="D45" s="22"/>
      <c r="E45" s="41">
        <f t="shared" si="0"/>
        <v>0</v>
      </c>
      <c r="F45" s="42">
        <f t="shared" si="1"/>
        <v>0</v>
      </c>
      <c r="G45" s="44"/>
      <c r="J45" s="24"/>
    </row>
    <row r="46" spans="1:10" ht="12.75">
      <c r="A46" s="8">
        <v>50</v>
      </c>
      <c r="B46" s="10">
        <v>1964</v>
      </c>
      <c r="C46" s="11"/>
      <c r="D46" s="11"/>
      <c r="E46" s="41">
        <f t="shared" si="0"/>
        <v>0</v>
      </c>
      <c r="F46" s="42">
        <f t="shared" si="1"/>
        <v>0</v>
      </c>
      <c r="G46" s="44"/>
      <c r="J46" s="24"/>
    </row>
    <row r="47" spans="1:10" ht="12.75">
      <c r="A47" s="8">
        <v>49</v>
      </c>
      <c r="B47" s="10">
        <v>1965</v>
      </c>
      <c r="C47" s="11"/>
      <c r="D47" s="11"/>
      <c r="E47" s="41">
        <f t="shared" si="0"/>
        <v>0</v>
      </c>
      <c r="F47" s="42">
        <f t="shared" si="1"/>
        <v>0</v>
      </c>
      <c r="G47" s="44"/>
      <c r="J47" s="24"/>
    </row>
    <row r="48" spans="1:10" ht="12.75">
      <c r="A48" s="8">
        <v>48</v>
      </c>
      <c r="B48" s="10">
        <v>1966</v>
      </c>
      <c r="C48" s="11"/>
      <c r="D48" s="11"/>
      <c r="E48" s="41">
        <f t="shared" si="0"/>
        <v>0</v>
      </c>
      <c r="F48" s="42">
        <f t="shared" si="1"/>
        <v>0</v>
      </c>
      <c r="G48" s="44"/>
      <c r="J48" s="24"/>
    </row>
    <row r="49" spans="1:10" ht="12.75">
      <c r="A49" s="8">
        <v>47</v>
      </c>
      <c r="B49" s="10">
        <v>1967</v>
      </c>
      <c r="C49" s="11"/>
      <c r="D49" s="11"/>
      <c r="E49" s="41">
        <f t="shared" si="0"/>
        <v>0</v>
      </c>
      <c r="F49" s="42">
        <f t="shared" si="1"/>
        <v>0</v>
      </c>
      <c r="G49" s="44"/>
      <c r="J49" s="24"/>
    </row>
    <row r="50" spans="1:13" ht="12.75">
      <c r="A50" s="8">
        <v>46</v>
      </c>
      <c r="B50" s="10">
        <v>1968</v>
      </c>
      <c r="C50" s="11"/>
      <c r="D50" s="11"/>
      <c r="E50" s="41">
        <f t="shared" si="0"/>
        <v>0</v>
      </c>
      <c r="F50" s="42">
        <f t="shared" si="1"/>
        <v>0</v>
      </c>
      <c r="G50" s="44"/>
      <c r="J50" s="24" t="s">
        <v>25</v>
      </c>
      <c r="K50" s="29" t="s">
        <v>20</v>
      </c>
      <c r="L50" s="30" t="s">
        <v>21</v>
      </c>
      <c r="M50" s="31" t="s">
        <v>22</v>
      </c>
    </row>
    <row r="51" spans="1:13" ht="12.75">
      <c r="A51" s="8">
        <v>45</v>
      </c>
      <c r="B51" s="10">
        <v>1969</v>
      </c>
      <c r="C51" s="11"/>
      <c r="D51" s="11"/>
      <c r="E51" s="41">
        <f t="shared" si="0"/>
        <v>0</v>
      </c>
      <c r="F51" s="42">
        <f t="shared" si="1"/>
        <v>0</v>
      </c>
      <c r="G51" s="44"/>
      <c r="J51" s="24" t="s">
        <v>24</v>
      </c>
      <c r="K51" s="36"/>
      <c r="L51" s="38"/>
      <c r="M51" s="37"/>
    </row>
    <row r="52" spans="1:13" ht="12.75">
      <c r="A52" s="8">
        <v>44</v>
      </c>
      <c r="B52" s="10">
        <v>1970</v>
      </c>
      <c r="C52" s="11"/>
      <c r="D52" s="11"/>
      <c r="E52" s="41">
        <f t="shared" si="0"/>
        <v>0</v>
      </c>
      <c r="F52" s="42">
        <f t="shared" si="1"/>
        <v>0</v>
      </c>
      <c r="G52" s="44"/>
      <c r="J52" s="24" t="s">
        <v>27</v>
      </c>
      <c r="K52" s="1">
        <v>50</v>
      </c>
      <c r="L52" s="1">
        <v>30</v>
      </c>
      <c r="M52" s="1">
        <v>20</v>
      </c>
    </row>
    <row r="53" spans="1:13" ht="12.75">
      <c r="A53" s="8">
        <v>43</v>
      </c>
      <c r="B53" s="10">
        <v>1971</v>
      </c>
      <c r="C53" s="11"/>
      <c r="D53" s="11"/>
      <c r="E53" s="41">
        <f t="shared" si="0"/>
        <v>0</v>
      </c>
      <c r="F53" s="42">
        <f t="shared" si="1"/>
        <v>0</v>
      </c>
      <c r="G53" s="44"/>
      <c r="J53" s="24" t="s">
        <v>28</v>
      </c>
      <c r="K53" s="3" t="e">
        <f>SUM(100/L40*K51)</f>
        <v>#DIV/0!</v>
      </c>
      <c r="L53" s="3" t="e">
        <f>SUM(100/L40*L51)</f>
        <v>#DIV/0!</v>
      </c>
      <c r="M53" s="3" t="e">
        <f>SUM(100/L40*M51)</f>
        <v>#DIV/0!</v>
      </c>
    </row>
    <row r="54" spans="1:13" ht="12.75">
      <c r="A54" s="8">
        <v>42</v>
      </c>
      <c r="B54" s="10">
        <v>1972</v>
      </c>
      <c r="C54" s="11"/>
      <c r="D54" s="11"/>
      <c r="E54" s="41">
        <f t="shared" si="0"/>
        <v>0</v>
      </c>
      <c r="F54" s="42">
        <f t="shared" si="1"/>
        <v>0</v>
      </c>
      <c r="G54" s="44"/>
      <c r="J54" s="24" t="s">
        <v>26</v>
      </c>
      <c r="K54" s="2" t="e">
        <f>SUM(K53-K52)</f>
        <v>#DIV/0!</v>
      </c>
      <c r="L54" s="2" t="e">
        <f>SUM(L53-L52)</f>
        <v>#DIV/0!</v>
      </c>
      <c r="M54" s="2" t="e">
        <f>SUM(M53-M52)</f>
        <v>#DIV/0!</v>
      </c>
    </row>
    <row r="55" spans="1:7" ht="12.75">
      <c r="A55" s="8">
        <v>41</v>
      </c>
      <c r="B55" s="10">
        <v>1973</v>
      </c>
      <c r="C55" s="11"/>
      <c r="D55" s="11"/>
      <c r="E55" s="41">
        <f t="shared" si="0"/>
        <v>0</v>
      </c>
      <c r="F55" s="42">
        <f t="shared" si="1"/>
        <v>0</v>
      </c>
      <c r="G55" s="44"/>
    </row>
    <row r="56" spans="1:8" ht="12.75">
      <c r="A56" s="8">
        <v>40</v>
      </c>
      <c r="B56" s="10">
        <v>1974</v>
      </c>
      <c r="C56" s="22"/>
      <c r="D56" s="22"/>
      <c r="E56" s="41">
        <f t="shared" si="0"/>
        <v>0</v>
      </c>
      <c r="F56" s="42">
        <f t="shared" si="1"/>
        <v>0</v>
      </c>
      <c r="G56" s="44"/>
      <c r="H56" s="4"/>
    </row>
    <row r="57" spans="1:7" ht="12.75">
      <c r="A57" s="8">
        <v>39</v>
      </c>
      <c r="B57" s="18">
        <v>1975</v>
      </c>
      <c r="C57" s="22"/>
      <c r="D57" s="22"/>
      <c r="E57" s="41">
        <f t="shared" si="0"/>
        <v>0</v>
      </c>
      <c r="F57" s="42">
        <f t="shared" si="1"/>
        <v>0</v>
      </c>
      <c r="G57" s="44"/>
    </row>
    <row r="58" spans="1:7" ht="12.75">
      <c r="A58" s="8">
        <v>38</v>
      </c>
      <c r="B58" s="10">
        <v>1976</v>
      </c>
      <c r="C58" s="22"/>
      <c r="D58" s="22"/>
      <c r="E58" s="41">
        <f t="shared" si="0"/>
        <v>0</v>
      </c>
      <c r="F58" s="42">
        <f t="shared" si="1"/>
        <v>0</v>
      </c>
      <c r="G58" s="44"/>
    </row>
    <row r="59" spans="1:13" ht="12.75">
      <c r="A59" s="8">
        <v>37</v>
      </c>
      <c r="B59" s="10">
        <v>1977</v>
      </c>
      <c r="C59" s="22"/>
      <c r="D59" s="22"/>
      <c r="E59" s="41">
        <f t="shared" si="0"/>
        <v>0</v>
      </c>
      <c r="F59" s="42">
        <f t="shared" si="1"/>
        <v>0</v>
      </c>
      <c r="G59" s="44"/>
      <c r="H59" s="4"/>
      <c r="M59" s="24" t="s">
        <v>29</v>
      </c>
    </row>
    <row r="60" spans="1:12" ht="12.75">
      <c r="A60" s="8">
        <v>36</v>
      </c>
      <c r="B60" s="10">
        <v>1978</v>
      </c>
      <c r="C60" s="22"/>
      <c r="D60" s="22"/>
      <c r="E60" s="41">
        <f t="shared" si="0"/>
        <v>0</v>
      </c>
      <c r="F60" s="42">
        <f t="shared" si="1"/>
        <v>0</v>
      </c>
      <c r="G60" s="44"/>
      <c r="I60" s="4"/>
      <c r="K60" s="27"/>
      <c r="L60" s="27"/>
    </row>
    <row r="61" spans="1:12" ht="12.75">
      <c r="A61" s="8">
        <v>35</v>
      </c>
      <c r="B61" s="10">
        <v>1979</v>
      </c>
      <c r="C61" s="22"/>
      <c r="D61" s="22"/>
      <c r="E61" s="41">
        <f t="shared" si="0"/>
        <v>0</v>
      </c>
      <c r="F61" s="42">
        <f t="shared" si="1"/>
        <v>0</v>
      </c>
      <c r="G61" s="44"/>
      <c r="J61" s="24"/>
      <c r="K61" s="27"/>
      <c r="L61" s="27"/>
    </row>
    <row r="62" spans="1:12" ht="12.75">
      <c r="A62" s="8">
        <v>34</v>
      </c>
      <c r="B62" s="10">
        <v>1980</v>
      </c>
      <c r="C62" s="22"/>
      <c r="D62" s="22"/>
      <c r="E62" s="41">
        <f t="shared" si="0"/>
        <v>0</v>
      </c>
      <c r="F62" s="42">
        <f t="shared" si="1"/>
        <v>0</v>
      </c>
      <c r="G62" s="44"/>
      <c r="J62" s="24"/>
      <c r="K62" s="27"/>
      <c r="L62" s="27"/>
    </row>
    <row r="63" spans="1:7" ht="12.75">
      <c r="A63" s="8">
        <v>33</v>
      </c>
      <c r="B63" s="10">
        <v>1981</v>
      </c>
      <c r="C63" s="22"/>
      <c r="D63" s="22"/>
      <c r="E63" s="41">
        <f t="shared" si="0"/>
        <v>0</v>
      </c>
      <c r="F63" s="42">
        <f t="shared" si="1"/>
        <v>0</v>
      </c>
      <c r="G63" s="44"/>
    </row>
    <row r="64" spans="1:15" ht="12.75">
      <c r="A64" s="8">
        <v>32</v>
      </c>
      <c r="B64" s="10">
        <v>1982</v>
      </c>
      <c r="C64" s="22"/>
      <c r="D64" s="22"/>
      <c r="E64" s="41">
        <f t="shared" si="0"/>
        <v>0</v>
      </c>
      <c r="F64" s="42">
        <f t="shared" si="1"/>
        <v>0</v>
      </c>
      <c r="G64" s="44"/>
      <c r="O64" s="14"/>
    </row>
    <row r="65" spans="1:15" ht="12.75">
      <c r="A65" s="8">
        <v>31</v>
      </c>
      <c r="B65" s="10">
        <v>1983</v>
      </c>
      <c r="C65" s="22"/>
      <c r="D65" s="22"/>
      <c r="E65" s="41">
        <f t="shared" si="0"/>
        <v>0</v>
      </c>
      <c r="F65" s="42">
        <f t="shared" si="1"/>
        <v>0</v>
      </c>
      <c r="G65" s="44"/>
      <c r="O65" s="19"/>
    </row>
    <row r="66" spans="1:15" ht="12.75">
      <c r="A66" s="8">
        <v>30</v>
      </c>
      <c r="B66" s="10">
        <v>1984</v>
      </c>
      <c r="C66" s="11"/>
      <c r="D66" s="11"/>
      <c r="E66" s="41">
        <f t="shared" si="0"/>
        <v>0</v>
      </c>
      <c r="F66" s="42">
        <f t="shared" si="1"/>
        <v>0</v>
      </c>
      <c r="G66" s="44"/>
      <c r="O66" s="19"/>
    </row>
    <row r="67" spans="1:15" ht="12.75">
      <c r="A67" s="8">
        <v>29</v>
      </c>
      <c r="B67" s="10">
        <v>1985</v>
      </c>
      <c r="C67" s="11"/>
      <c r="D67" s="11"/>
      <c r="E67" s="41">
        <f t="shared" si="0"/>
        <v>0</v>
      </c>
      <c r="F67" s="42">
        <f t="shared" si="1"/>
        <v>0</v>
      </c>
      <c r="G67" s="44"/>
      <c r="O67" s="19"/>
    </row>
    <row r="68" spans="1:15" ht="12.75">
      <c r="A68" s="8">
        <v>28</v>
      </c>
      <c r="B68" s="10">
        <v>1986</v>
      </c>
      <c r="C68" s="11"/>
      <c r="D68" s="11"/>
      <c r="E68" s="41">
        <f t="shared" si="0"/>
        <v>0</v>
      </c>
      <c r="F68" s="42">
        <f t="shared" si="1"/>
        <v>0</v>
      </c>
      <c r="G68" s="44"/>
      <c r="O68" s="19"/>
    </row>
    <row r="69" spans="1:15" ht="12.75">
      <c r="A69" s="8">
        <v>27</v>
      </c>
      <c r="B69" s="10">
        <v>1987</v>
      </c>
      <c r="C69" s="11"/>
      <c r="D69" s="11"/>
      <c r="E69" s="41">
        <f t="shared" si="0"/>
        <v>0</v>
      </c>
      <c r="F69" s="42">
        <f t="shared" si="1"/>
        <v>0</v>
      </c>
      <c r="G69" s="44"/>
      <c r="O69" s="19"/>
    </row>
    <row r="70" spans="1:15" ht="12.75">
      <c r="A70" s="8">
        <v>26</v>
      </c>
      <c r="B70" s="10">
        <v>1988</v>
      </c>
      <c r="C70" s="11"/>
      <c r="D70" s="11"/>
      <c r="E70" s="41">
        <f t="shared" si="0"/>
        <v>0</v>
      </c>
      <c r="F70" s="42">
        <f t="shared" si="1"/>
        <v>0</v>
      </c>
      <c r="G70" s="44"/>
      <c r="N70" s="14"/>
      <c r="O70" s="19"/>
    </row>
    <row r="71" spans="1:15" ht="12.75">
      <c r="A71" s="8">
        <v>25</v>
      </c>
      <c r="B71" s="10">
        <v>1989</v>
      </c>
      <c r="C71" s="11"/>
      <c r="D71" s="11"/>
      <c r="E71" s="41">
        <f t="shared" si="0"/>
        <v>0</v>
      </c>
      <c r="F71" s="42">
        <f t="shared" si="1"/>
        <v>0</v>
      </c>
      <c r="G71" s="44"/>
      <c r="N71" s="19"/>
      <c r="O71" s="19"/>
    </row>
    <row r="72" spans="1:15" ht="12.75">
      <c r="A72" s="8">
        <v>24</v>
      </c>
      <c r="B72" s="10">
        <v>1990</v>
      </c>
      <c r="C72" s="11"/>
      <c r="D72" s="11"/>
      <c r="E72" s="41">
        <f aca="true" t="shared" si="3" ref="E72:E89">SUM(C72:D72)</f>
        <v>0</v>
      </c>
      <c r="F72" s="42">
        <f t="shared" si="1"/>
        <v>0</v>
      </c>
      <c r="G72" s="44"/>
      <c r="N72" s="19"/>
      <c r="O72" s="19"/>
    </row>
    <row r="73" spans="1:15" ht="12.75">
      <c r="A73" s="8">
        <v>23</v>
      </c>
      <c r="B73" s="10">
        <v>1991</v>
      </c>
      <c r="C73" s="11"/>
      <c r="D73" s="11"/>
      <c r="E73" s="41">
        <f t="shared" si="3"/>
        <v>0</v>
      </c>
      <c r="F73" s="42">
        <f aca="true" t="shared" si="4" ref="F73:F91">SUM(A73*E73)</f>
        <v>0</v>
      </c>
      <c r="G73" s="44"/>
      <c r="N73" s="19"/>
      <c r="O73" s="19"/>
    </row>
    <row r="74" spans="1:15" ht="12.75">
      <c r="A74" s="8">
        <v>22</v>
      </c>
      <c r="B74" s="10">
        <v>1992</v>
      </c>
      <c r="C74" s="11"/>
      <c r="D74" s="11"/>
      <c r="E74" s="41">
        <f t="shared" si="3"/>
        <v>0</v>
      </c>
      <c r="F74" s="42">
        <f t="shared" si="4"/>
        <v>0</v>
      </c>
      <c r="G74" s="44"/>
      <c r="N74" s="19"/>
      <c r="O74" s="19"/>
    </row>
    <row r="75" spans="1:14" ht="12.75">
      <c r="A75" s="8">
        <v>21</v>
      </c>
      <c r="B75" s="10">
        <v>1993</v>
      </c>
      <c r="C75" s="11"/>
      <c r="D75" s="11"/>
      <c r="E75" s="41">
        <f t="shared" si="3"/>
        <v>0</v>
      </c>
      <c r="F75" s="42">
        <f t="shared" si="4"/>
        <v>0</v>
      </c>
      <c r="G75" s="44"/>
      <c r="N75" s="19"/>
    </row>
    <row r="76" spans="1:14" ht="12.75">
      <c r="A76" s="8">
        <v>20</v>
      </c>
      <c r="B76" s="10">
        <v>1994</v>
      </c>
      <c r="C76" s="22"/>
      <c r="D76" s="22"/>
      <c r="E76" s="43">
        <f t="shared" si="3"/>
        <v>0</v>
      </c>
      <c r="F76" s="42">
        <f t="shared" si="4"/>
        <v>0</v>
      </c>
      <c r="G76" s="44"/>
      <c r="N76" s="19"/>
    </row>
    <row r="77" spans="1:14" ht="12.75">
      <c r="A77" s="8">
        <v>19</v>
      </c>
      <c r="B77" s="10">
        <v>1995</v>
      </c>
      <c r="C77" s="22"/>
      <c r="D77" s="22"/>
      <c r="E77" s="43">
        <f t="shared" si="3"/>
        <v>0</v>
      </c>
      <c r="F77" s="45">
        <f t="shared" si="4"/>
        <v>0</v>
      </c>
      <c r="G77" s="46"/>
      <c r="N77" s="19"/>
    </row>
    <row r="78" spans="1:14" ht="12.75">
      <c r="A78" s="8">
        <v>18</v>
      </c>
      <c r="B78" s="10">
        <v>1996</v>
      </c>
      <c r="C78" s="22"/>
      <c r="D78" s="22"/>
      <c r="E78" s="43">
        <f t="shared" si="3"/>
        <v>0</v>
      </c>
      <c r="F78" s="45">
        <f t="shared" si="4"/>
        <v>0</v>
      </c>
      <c r="G78" s="46"/>
      <c r="N78" s="19"/>
    </row>
    <row r="79" spans="1:14" ht="12.75">
      <c r="A79" s="8">
        <v>17</v>
      </c>
      <c r="B79" s="10">
        <v>1997</v>
      </c>
      <c r="C79" s="22"/>
      <c r="D79" s="22"/>
      <c r="E79" s="43">
        <f t="shared" si="3"/>
        <v>0</v>
      </c>
      <c r="F79" s="45">
        <f t="shared" si="4"/>
        <v>0</v>
      </c>
      <c r="G79" s="46"/>
      <c r="N79" s="19"/>
    </row>
    <row r="80" spans="1:14" ht="12.75">
      <c r="A80" s="8">
        <v>16</v>
      </c>
      <c r="B80" s="10">
        <v>1998</v>
      </c>
      <c r="C80" s="22"/>
      <c r="D80" s="22"/>
      <c r="E80" s="43">
        <f t="shared" si="3"/>
        <v>0</v>
      </c>
      <c r="F80" s="45">
        <f t="shared" si="4"/>
        <v>0</v>
      </c>
      <c r="G80" s="46"/>
      <c r="N80" s="19"/>
    </row>
    <row r="81" spans="1:7" ht="12.75">
      <c r="A81" s="8">
        <v>15</v>
      </c>
      <c r="B81" s="10">
        <v>1999</v>
      </c>
      <c r="C81" s="22"/>
      <c r="D81" s="22"/>
      <c r="E81" s="43">
        <f t="shared" si="3"/>
        <v>0</v>
      </c>
      <c r="F81" s="45">
        <f t="shared" si="4"/>
        <v>0</v>
      </c>
      <c r="G81" s="46"/>
    </row>
    <row r="82" spans="1:7" ht="12.75">
      <c r="A82" s="8">
        <v>14</v>
      </c>
      <c r="B82" s="10">
        <v>2000</v>
      </c>
      <c r="C82" s="22"/>
      <c r="D82" s="22"/>
      <c r="E82" s="43">
        <f t="shared" si="3"/>
        <v>0</v>
      </c>
      <c r="F82" s="45">
        <f t="shared" si="4"/>
        <v>0</v>
      </c>
      <c r="G82" s="46"/>
    </row>
    <row r="83" spans="1:7" ht="12.75">
      <c r="A83" s="8">
        <v>13</v>
      </c>
      <c r="B83" s="18">
        <v>2001</v>
      </c>
      <c r="C83" s="22"/>
      <c r="D83" s="22"/>
      <c r="E83" s="43">
        <f t="shared" si="3"/>
        <v>0</v>
      </c>
      <c r="F83" s="45">
        <f t="shared" si="4"/>
        <v>0</v>
      </c>
      <c r="G83" s="46"/>
    </row>
    <row r="84" spans="1:7" ht="12.75">
      <c r="A84" s="8">
        <v>12</v>
      </c>
      <c r="B84" s="18">
        <v>2002</v>
      </c>
      <c r="C84" s="22"/>
      <c r="D84" s="22"/>
      <c r="E84" s="43">
        <f t="shared" si="3"/>
        <v>0</v>
      </c>
      <c r="F84" s="45">
        <f t="shared" si="4"/>
        <v>0</v>
      </c>
      <c r="G84" s="46"/>
    </row>
    <row r="85" spans="1:7" ht="12.75">
      <c r="A85" s="8">
        <v>11</v>
      </c>
      <c r="B85" s="18">
        <v>2003</v>
      </c>
      <c r="C85" s="22"/>
      <c r="D85" s="22"/>
      <c r="E85" s="43">
        <f t="shared" si="3"/>
        <v>0</v>
      </c>
      <c r="F85" s="45">
        <f t="shared" si="4"/>
        <v>0</v>
      </c>
      <c r="G85" s="46"/>
    </row>
    <row r="86" spans="1:7" ht="12.75">
      <c r="A86" s="8">
        <v>10</v>
      </c>
      <c r="B86" s="18">
        <v>2004</v>
      </c>
      <c r="C86" s="11"/>
      <c r="D86" s="11"/>
      <c r="E86" s="43">
        <f t="shared" si="3"/>
        <v>0</v>
      </c>
      <c r="F86" s="45">
        <f t="shared" si="4"/>
        <v>0</v>
      </c>
      <c r="G86" s="46"/>
    </row>
    <row r="87" spans="1:7" ht="12.75">
      <c r="A87" s="8">
        <v>9</v>
      </c>
      <c r="B87" s="18">
        <v>2005</v>
      </c>
      <c r="C87" s="11"/>
      <c r="D87" s="11"/>
      <c r="E87" s="43">
        <f t="shared" si="3"/>
        <v>0</v>
      </c>
      <c r="F87" s="45">
        <f t="shared" si="4"/>
        <v>0</v>
      </c>
      <c r="G87" s="46"/>
    </row>
    <row r="88" spans="1:7" ht="12.75">
      <c r="A88" s="8">
        <v>8</v>
      </c>
      <c r="B88" s="18">
        <v>2006</v>
      </c>
      <c r="C88" s="11"/>
      <c r="D88" s="11"/>
      <c r="E88" s="43">
        <f t="shared" si="3"/>
        <v>0</v>
      </c>
      <c r="F88" s="45">
        <f t="shared" si="4"/>
        <v>0</v>
      </c>
      <c r="G88" s="46"/>
    </row>
    <row r="89" spans="1:7" ht="12.75">
      <c r="A89" s="8">
        <v>7</v>
      </c>
      <c r="B89" s="18">
        <v>2007</v>
      </c>
      <c r="C89" s="11"/>
      <c r="D89" s="11"/>
      <c r="E89" s="43">
        <f t="shared" si="3"/>
        <v>0</v>
      </c>
      <c r="F89" s="45">
        <f t="shared" si="4"/>
        <v>0</v>
      </c>
      <c r="G89" s="46"/>
    </row>
    <row r="90" spans="1:7" ht="12.75">
      <c r="A90" s="8">
        <v>6</v>
      </c>
      <c r="B90" s="18">
        <v>2008</v>
      </c>
      <c r="C90" s="11"/>
      <c r="D90" s="11"/>
      <c r="E90" s="43">
        <f>SUM(C90:D90)</f>
        <v>0</v>
      </c>
      <c r="F90" s="45">
        <f t="shared" si="4"/>
        <v>0</v>
      </c>
      <c r="G90" s="46"/>
    </row>
    <row r="91" spans="1:7" ht="12.75">
      <c r="A91" s="8">
        <v>5</v>
      </c>
      <c r="B91" s="18">
        <v>2009</v>
      </c>
      <c r="C91" s="11"/>
      <c r="D91" s="11"/>
      <c r="E91" s="43">
        <f>SUM(C91:D91)</f>
        <v>0</v>
      </c>
      <c r="F91" s="45">
        <f t="shared" si="4"/>
        <v>0</v>
      </c>
      <c r="G91" s="46"/>
    </row>
    <row r="92" spans="5:7" ht="12.75">
      <c r="E92" s="45">
        <f>SUM(E8:E91)</f>
        <v>0</v>
      </c>
      <c r="F92" s="45">
        <f>SUM(F8:F91)</f>
        <v>0</v>
      </c>
      <c r="G92" s="19"/>
    </row>
    <row r="94" spans="8:12" ht="12.75">
      <c r="H94" s="28"/>
      <c r="I94" s="28"/>
      <c r="J94" s="28"/>
      <c r="K94" s="28"/>
      <c r="L94" s="28"/>
    </row>
    <row r="95" spans="7:12" ht="12.75">
      <c r="G95" s="28"/>
      <c r="H95" s="28"/>
      <c r="I95" s="28"/>
      <c r="J95" s="28"/>
      <c r="K95" s="28"/>
      <c r="L95" s="28"/>
    </row>
    <row r="96" spans="7:12" ht="12.75">
      <c r="G96" s="28"/>
      <c r="H96" s="28"/>
      <c r="I96" s="28"/>
      <c r="J96" s="28"/>
      <c r="K96" s="28"/>
      <c r="L96" s="28"/>
    </row>
    <row r="97" spans="7:12" ht="12.75">
      <c r="G97" s="28"/>
      <c r="H97" s="28"/>
      <c r="I97" s="28"/>
      <c r="J97" s="28"/>
      <c r="K97" s="28"/>
      <c r="L97" s="28"/>
    </row>
    <row r="98" spans="7:12" ht="12.75">
      <c r="G98" s="28"/>
      <c r="H98" s="12"/>
      <c r="I98" s="12"/>
      <c r="J98" s="12"/>
      <c r="K98" s="12"/>
      <c r="L98" s="12"/>
    </row>
    <row r="99" spans="7:12" ht="12.75">
      <c r="G99" s="12"/>
      <c r="H99" s="12"/>
      <c r="I99" s="12"/>
      <c r="J99" s="12"/>
      <c r="K99" s="12"/>
      <c r="L99" s="12"/>
    </row>
    <row r="100" ht="12.75">
      <c r="G100" s="12"/>
    </row>
  </sheetData>
  <sheetProtection/>
  <autoFilter ref="A1:Q22600"/>
  <printOptions/>
  <pageMargins left="0.35433070866141736" right="0.35433070866141736" top="0.31496062992125984" bottom="0.31496062992125984" header="0.15748031496062992" footer="0.196850393700787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Manfred Schmöller</dc:creator>
  <cp:keywords/>
  <dc:description/>
  <cp:lastModifiedBy> </cp:lastModifiedBy>
  <cp:lastPrinted>2013-01-23T16:50:28Z</cp:lastPrinted>
  <dcterms:created xsi:type="dcterms:W3CDTF">2007-10-20T21:44:51Z</dcterms:created>
  <dcterms:modified xsi:type="dcterms:W3CDTF">2014-01-28T13:38:01Z</dcterms:modified>
  <cp:category/>
  <cp:version/>
  <cp:contentType/>
  <cp:contentStatus/>
</cp:coreProperties>
</file>